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ЗАВУЧ\Desktop\Крылатова И.А\Питание\Организация питания 2024-2025\"/>
    </mc:Choice>
  </mc:AlternateContent>
  <bookViews>
    <workbookView xWindow="0" yWindow="3000" windowWidth="23040" windowHeight="987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24" i="1" l="1"/>
  <c r="J81" i="1"/>
  <c r="J138" i="1"/>
  <c r="F43" i="1"/>
  <c r="F100" i="1"/>
  <c r="F157" i="1"/>
  <c r="H100" i="1"/>
  <c r="H157" i="1"/>
  <c r="L119" i="1"/>
  <c r="H195" i="1"/>
  <c r="G43" i="1"/>
  <c r="L138" i="1"/>
  <c r="J43" i="1"/>
  <c r="F62" i="1"/>
  <c r="J100" i="1"/>
  <c r="F119" i="1"/>
  <c r="J157" i="1"/>
  <c r="F176" i="1"/>
  <c r="G100" i="1"/>
  <c r="L43" i="1"/>
  <c r="G62" i="1"/>
  <c r="L100" i="1"/>
  <c r="G119" i="1"/>
  <c r="L157" i="1"/>
  <c r="G176" i="1"/>
  <c r="L24" i="1"/>
  <c r="H62" i="1"/>
  <c r="H119" i="1"/>
  <c r="H176" i="1"/>
  <c r="H43" i="1"/>
  <c r="I62" i="1"/>
  <c r="I119" i="1"/>
  <c r="I176" i="1"/>
  <c r="L81" i="1"/>
  <c r="G157" i="1"/>
  <c r="J176" i="1"/>
  <c r="F195" i="1"/>
  <c r="I196" i="1" l="1"/>
  <c r="H196" i="1"/>
  <c r="F196" i="1"/>
  <c r="J196" i="1"/>
  <c r="G196" i="1"/>
  <c r="L196" i="1"/>
</calcChain>
</file>

<file path=xl/sharedStrings.xml><?xml version="1.0" encoding="utf-8"?>
<sst xmlns="http://schemas.openxmlformats.org/spreadsheetml/2006/main" count="277" uniqueCount="72">
  <si>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</si>
  <si>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</si>
  <si>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</si>
  <si>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</si>
  <si>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</si>
  <si>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</si>
  <si>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</si>
  <si>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</si>
  <si>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</si>
  <si>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</si>
  <si>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</si>
  <si>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</si>
  <si>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</si>
  <si>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</si>
  <si>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</si>
  <si>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</si>
  <si>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</si>
  <si>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</si>
  <si>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</si>
  <si>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</si>
  <si>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</si>
  <si>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</si>
  <si>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</si>
  <si>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</si>
  <si>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</si>
  <si>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</si>
  <si>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</si>
  <si>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</si>
  <si>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</si>
  <si>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</si>
  <si>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</si>
  <si>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</si>
  <si>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</si>
  <si>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</si>
  <si>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</si>
  <si>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</si>
  <si>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</si>
  <si>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</si>
  <si>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</si>
  <si>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Ершова"</t>
  </si>
  <si>
    <t xml:space="preserve">Директор </t>
  </si>
  <si>
    <t>Подоляко А.Н.</t>
  </si>
  <si>
    <t>плов из птицы</t>
  </si>
  <si>
    <t>салат из репчатого лука</t>
  </si>
  <si>
    <t>чай с лимоном</t>
  </si>
  <si>
    <t>бутерброд с сыром</t>
  </si>
  <si>
    <t>биточки из кур</t>
  </si>
  <si>
    <t>компот из смеси сухофруктов</t>
  </si>
  <si>
    <t>б/н</t>
  </si>
  <si>
    <t>соус</t>
  </si>
  <si>
    <t>салат "Свеколка"</t>
  </si>
  <si>
    <t>макаронные изделия с маслом</t>
  </si>
  <si>
    <t>запеканка из творога со сгущенным молоком</t>
  </si>
  <si>
    <t>напиток из плодов шиповника</t>
  </si>
  <si>
    <t>пшеничный в/с</t>
  </si>
  <si>
    <t>каша перловая рассыпчатая</t>
  </si>
  <si>
    <t>гуляш из отварной говядины</t>
  </si>
  <si>
    <t>чай с сахаром</t>
  </si>
  <si>
    <t>кулеш с мясом из гречневой крупы</t>
  </si>
  <si>
    <t>203.4</t>
  </si>
  <si>
    <t>салат "Степной" из разных овощей</t>
  </si>
  <si>
    <t>плов с говядиной</t>
  </si>
  <si>
    <t>макаронные изделия отварные с маслом</t>
  </si>
  <si>
    <t>котлета "здоровье"</t>
  </si>
  <si>
    <t>омлет натуральный</t>
  </si>
  <si>
    <t>рыба припущенная (тушеная)</t>
  </si>
  <si>
    <t>пюре картофельное</t>
  </si>
  <si>
    <t>салат из свежих огурцов</t>
  </si>
  <si>
    <t>котлета особая</t>
  </si>
  <si>
    <t>томатный №364</t>
  </si>
  <si>
    <t>редис с маслом т/о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</si>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</sst>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topLeftCell="A163" zoomScale="80" zoomScaleNormal="80" zoomScaleSheetLayoutView="80" workbookViewId="0">
      <selection activeCell="K180" sqref="K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21.1</v>
      </c>
      <c r="H6" s="40">
        <v>26.6</v>
      </c>
      <c r="I6" s="40">
        <v>47.6</v>
      </c>
      <c r="J6" s="40">
        <v>514.29999999999995</v>
      </c>
      <c r="K6" s="41">
        <v>291</v>
      </c>
      <c r="L6" s="40">
        <v>40.83</v>
      </c>
    </row>
    <row r="7" spans="1:12" ht="14.4" x14ac:dyDescent="0.3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0.8</v>
      </c>
      <c r="H7" s="43">
        <v>3.1</v>
      </c>
      <c r="I7" s="43">
        <v>4.8</v>
      </c>
      <c r="J7" s="43">
        <v>51</v>
      </c>
      <c r="K7" s="44">
        <v>11</v>
      </c>
      <c r="L7" s="43">
        <v>2.3199999999999998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217</v>
      </c>
      <c r="G8" s="43">
        <v>0.2</v>
      </c>
      <c r="H8" s="43">
        <v>0</v>
      </c>
      <c r="I8" s="43">
        <v>10.1</v>
      </c>
      <c r="J8" s="43">
        <v>41.9</v>
      </c>
      <c r="K8" s="44">
        <v>377</v>
      </c>
      <c r="L8" s="43">
        <v>3.31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4.7</v>
      </c>
      <c r="H9" s="43">
        <v>12.4</v>
      </c>
      <c r="I9" s="43">
        <v>10.1</v>
      </c>
      <c r="J9" s="43">
        <v>171.8</v>
      </c>
      <c r="K9" s="44">
        <v>3</v>
      </c>
      <c r="L9" s="43">
        <v>20.73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23</v>
      </c>
      <c r="F11" s="43">
        <v>20</v>
      </c>
      <c r="G11" s="43">
        <v>1.3</v>
      </c>
      <c r="H11" s="43">
        <v>0.2</v>
      </c>
      <c r="I11" s="43">
        <v>8.5</v>
      </c>
      <c r="J11" s="43">
        <v>40.799999999999997</v>
      </c>
      <c r="K11" s="44" t="s">
        <v>48</v>
      </c>
      <c r="L11" s="43">
        <v>1.48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587</v>
      </c>
      <c r="G13" s="19">
        <f t="shared" ref="G13:J13" si="0">SUM(G6:G12)</f>
        <v>28.1</v>
      </c>
      <c r="H13" s="19">
        <f t="shared" si="0"/>
        <v>42.300000000000004</v>
      </c>
      <c r="I13" s="19">
        <f t="shared" si="0"/>
        <v>81.099999999999994</v>
      </c>
      <c r="J13" s="19">
        <f t="shared" si="0"/>
        <v>819.8</v>
      </c>
      <c r="K13" s="25"/>
      <c r="L13" s="19">
        <f t="shared" ref="L13" si="1">SUM(L6:L12)</f>
        <v>68.67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587</v>
      </c>
      <c r="G24" s="32">
        <f t="shared" ref="G24:J24" si="4">G13+G23</f>
        <v>28.1</v>
      </c>
      <c r="H24" s="32">
        <f t="shared" si="4"/>
        <v>42.300000000000004</v>
      </c>
      <c r="I24" s="32">
        <f t="shared" si="4"/>
        <v>81.099999999999994</v>
      </c>
      <c r="J24" s="32">
        <f t="shared" si="4"/>
        <v>819.8</v>
      </c>
      <c r="K24" s="32"/>
      <c r="L24" s="32">
        <f t="shared" ref="L24" si="5">L13+L23</f>
        <v>68.67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2.5</v>
      </c>
      <c r="H25" s="40">
        <v>8.3000000000000007</v>
      </c>
      <c r="I25" s="40">
        <v>15.6</v>
      </c>
      <c r="J25" s="40">
        <v>147</v>
      </c>
      <c r="K25" s="41">
        <v>203</v>
      </c>
      <c r="L25" s="40">
        <v>13.99</v>
      </c>
    </row>
    <row r="26" spans="1:12" ht="14.4" x14ac:dyDescent="0.3">
      <c r="A26" s="14"/>
      <c r="B26" s="15"/>
      <c r="C26" s="11"/>
      <c r="D26" s="6" t="s">
        <v>21</v>
      </c>
      <c r="E26" s="42" t="s">
        <v>46</v>
      </c>
      <c r="F26" s="43">
        <v>110</v>
      </c>
      <c r="G26" s="43">
        <v>33.299999999999997</v>
      </c>
      <c r="H26" s="43">
        <v>33.5</v>
      </c>
      <c r="I26" s="43">
        <v>3</v>
      </c>
      <c r="J26" s="43">
        <v>446.6</v>
      </c>
      <c r="K26" s="44">
        <v>273</v>
      </c>
      <c r="L26" s="43">
        <v>67.36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9.6999999999999993</v>
      </c>
      <c r="J27" s="43">
        <v>38.700000000000003</v>
      </c>
      <c r="K27" s="44">
        <v>349</v>
      </c>
      <c r="L27" s="43">
        <v>3.23</v>
      </c>
    </row>
    <row r="28" spans="1:12" ht="14.4" x14ac:dyDescent="0.3">
      <c r="A28" s="14"/>
      <c r="B28" s="15"/>
      <c r="C28" s="11"/>
      <c r="D28" s="7" t="s">
        <v>23</v>
      </c>
      <c r="E28" s="42" t="s">
        <v>71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 t="s">
        <v>48</v>
      </c>
      <c r="L28" s="43">
        <v>2.1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49</v>
      </c>
      <c r="E30" s="42" t="s">
        <v>69</v>
      </c>
      <c r="F30" s="43">
        <v>50</v>
      </c>
      <c r="G30" s="43">
        <v>0.6</v>
      </c>
      <c r="H30" s="43">
        <v>2.9</v>
      </c>
      <c r="I30" s="43">
        <v>3.9</v>
      </c>
      <c r="J30" s="43">
        <v>44.7</v>
      </c>
      <c r="K30" s="44">
        <v>364</v>
      </c>
      <c r="L30" s="43">
        <v>2.88</v>
      </c>
    </row>
    <row r="31" spans="1:12" ht="14.4" x14ac:dyDescent="0.3">
      <c r="A31" s="14"/>
      <c r="B31" s="15"/>
      <c r="C31" s="11"/>
      <c r="D31" s="6" t="s">
        <v>26</v>
      </c>
      <c r="E31" s="42" t="s">
        <v>50</v>
      </c>
      <c r="F31" s="43">
        <v>60</v>
      </c>
      <c r="G31" s="43">
        <v>1.1000000000000001</v>
      </c>
      <c r="H31" s="43">
        <v>6.1</v>
      </c>
      <c r="I31" s="43">
        <v>9.6999999999999993</v>
      </c>
      <c r="J31" s="43">
        <v>98.2</v>
      </c>
      <c r="K31" s="44">
        <v>50</v>
      </c>
      <c r="L31" s="43">
        <v>4.9000000000000004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39.799999999999997</v>
      </c>
      <c r="H32" s="19">
        <f t="shared" ref="H32" si="7">SUM(H25:H31)</f>
        <v>51</v>
      </c>
      <c r="I32" s="19">
        <f t="shared" ref="I32" si="8">SUM(I25:I31)</f>
        <v>57</v>
      </c>
      <c r="J32" s="19">
        <f t="shared" ref="J32:L32" si="9">SUM(J25:J31)</f>
        <v>846.20000000000016</v>
      </c>
      <c r="K32" s="25"/>
      <c r="L32" s="19">
        <f t="shared" si="9"/>
        <v>94.46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650</v>
      </c>
      <c r="G43" s="32">
        <f t="shared" ref="G43" si="14">G32+G42</f>
        <v>39.799999999999997</v>
      </c>
      <c r="H43" s="32">
        <f t="shared" ref="H43" si="15">H32+H42</f>
        <v>51</v>
      </c>
      <c r="I43" s="32">
        <f t="shared" ref="I43" si="16">I32+I42</f>
        <v>57</v>
      </c>
      <c r="J43" s="32">
        <f t="shared" ref="J43:L43" si="17">J32+J42</f>
        <v>846.20000000000016</v>
      </c>
      <c r="K43" s="32"/>
      <c r="L43" s="32">
        <f t="shared" si="17"/>
        <v>94.46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37.9</v>
      </c>
      <c r="H44" s="40">
        <v>25.4</v>
      </c>
      <c r="I44" s="40">
        <v>46.2</v>
      </c>
      <c r="J44" s="40">
        <v>571.9</v>
      </c>
      <c r="K44" s="41">
        <v>224</v>
      </c>
      <c r="L44" s="40">
        <v>81.739999999999995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0.5</v>
      </c>
      <c r="H46" s="43">
        <v>0.2</v>
      </c>
      <c r="I46" s="43">
        <v>21.5</v>
      </c>
      <c r="J46" s="43">
        <v>99.4</v>
      </c>
      <c r="K46" s="44">
        <v>441</v>
      </c>
      <c r="L46" s="43">
        <v>6.54</v>
      </c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 t="s">
        <v>48</v>
      </c>
      <c r="L47" s="43">
        <v>2.1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40.699999999999996</v>
      </c>
      <c r="H51" s="19">
        <f t="shared" ref="H51" si="19">SUM(H44:H50)</f>
        <v>25.799999999999997</v>
      </c>
      <c r="I51" s="19">
        <f t="shared" ref="I51" si="20">SUM(I44:I50)</f>
        <v>82.8</v>
      </c>
      <c r="J51" s="19">
        <f t="shared" ref="J51:L51" si="21">SUM(J44:J50)</f>
        <v>742.3</v>
      </c>
      <c r="K51" s="25"/>
      <c r="L51" s="19">
        <f t="shared" si="21"/>
        <v>90.38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430</v>
      </c>
      <c r="G62" s="32">
        <f t="shared" ref="G62" si="26">G51+G61</f>
        <v>40.699999999999996</v>
      </c>
      <c r="H62" s="32">
        <f t="shared" ref="H62" si="27">H51+H61</f>
        <v>25.799999999999997</v>
      </c>
      <c r="I62" s="32">
        <f t="shared" ref="I62" si="28">I51+I61</f>
        <v>82.8</v>
      </c>
      <c r="J62" s="32">
        <f t="shared" ref="J62:L62" si="29">J51+J61</f>
        <v>742.3</v>
      </c>
      <c r="K62" s="32"/>
      <c r="L62" s="32">
        <f t="shared" si="29"/>
        <v>90.38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5.4</v>
      </c>
      <c r="H63" s="40">
        <v>7</v>
      </c>
      <c r="I63" s="40">
        <v>38.6</v>
      </c>
      <c r="J63" s="40">
        <v>239.5</v>
      </c>
      <c r="K63" s="41">
        <v>181</v>
      </c>
      <c r="L63" s="40">
        <v>9.6300000000000008</v>
      </c>
    </row>
    <row r="64" spans="1:12" ht="14.4" x14ac:dyDescent="0.3">
      <c r="A64" s="23"/>
      <c r="B64" s="15"/>
      <c r="C64" s="11"/>
      <c r="D64" s="6" t="s">
        <v>21</v>
      </c>
      <c r="E64" s="42" t="s">
        <v>56</v>
      </c>
      <c r="F64" s="43">
        <v>90</v>
      </c>
      <c r="G64" s="43">
        <v>16.600000000000001</v>
      </c>
      <c r="H64" s="43">
        <v>17.100000000000001</v>
      </c>
      <c r="I64" s="43">
        <v>7.8</v>
      </c>
      <c r="J64" s="43">
        <v>252.2</v>
      </c>
      <c r="K64" s="44">
        <v>246</v>
      </c>
      <c r="L64" s="43">
        <v>58.61</v>
      </c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208</v>
      </c>
      <c r="G65" s="43">
        <v>0.1</v>
      </c>
      <c r="H65" s="43">
        <v>0</v>
      </c>
      <c r="I65" s="43">
        <v>9.9</v>
      </c>
      <c r="J65" s="43">
        <v>39.9</v>
      </c>
      <c r="K65" s="44">
        <v>376</v>
      </c>
      <c r="L65" s="43">
        <v>3.31</v>
      </c>
    </row>
    <row r="66" spans="1:12" ht="14.4" x14ac:dyDescent="0.3">
      <c r="A66" s="23"/>
      <c r="B66" s="15"/>
      <c r="C66" s="11"/>
      <c r="D66" s="7" t="s">
        <v>23</v>
      </c>
      <c r="E66" s="42" t="s">
        <v>23</v>
      </c>
      <c r="F66" s="43">
        <v>20</v>
      </c>
      <c r="G66" s="43">
        <v>1.3</v>
      </c>
      <c r="H66" s="43">
        <v>0.2</v>
      </c>
      <c r="I66" s="43">
        <v>8.5</v>
      </c>
      <c r="J66" s="43">
        <v>40.799999999999997</v>
      </c>
      <c r="K66" s="44" t="s">
        <v>48</v>
      </c>
      <c r="L66" s="43">
        <v>1.48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70</v>
      </c>
      <c r="F68" s="43">
        <v>60</v>
      </c>
      <c r="G68" s="43">
        <v>0.6</v>
      </c>
      <c r="H68" s="43">
        <v>6</v>
      </c>
      <c r="I68" s="43">
        <v>1.6</v>
      </c>
      <c r="J68" s="43">
        <v>63.7</v>
      </c>
      <c r="K68" s="44">
        <v>32</v>
      </c>
      <c r="L68" s="43">
        <v>13.17</v>
      </c>
    </row>
    <row r="69" spans="1:12" ht="14.4" x14ac:dyDescent="0.3">
      <c r="A69" s="23"/>
      <c r="B69" s="15"/>
      <c r="C69" s="11"/>
      <c r="D69" s="6" t="s">
        <v>23</v>
      </c>
      <c r="E69" s="42" t="s">
        <v>54</v>
      </c>
      <c r="F69" s="43">
        <v>30</v>
      </c>
      <c r="G69" s="43">
        <v>2.2999999999999998</v>
      </c>
      <c r="H69" s="43">
        <v>0.2</v>
      </c>
      <c r="I69" s="43">
        <v>15.1</v>
      </c>
      <c r="J69" s="43">
        <v>71</v>
      </c>
      <c r="K69" s="44" t="s">
        <v>48</v>
      </c>
      <c r="L69" s="43">
        <v>2.1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608</v>
      </c>
      <c r="G70" s="19">
        <f t="shared" ref="G70" si="30">SUM(G63:G69)</f>
        <v>26.300000000000004</v>
      </c>
      <c r="H70" s="19">
        <f t="shared" ref="H70" si="31">SUM(H63:H69)</f>
        <v>30.5</v>
      </c>
      <c r="I70" s="19">
        <f t="shared" ref="I70" si="32">SUM(I63:I69)</f>
        <v>81.499999999999986</v>
      </c>
      <c r="J70" s="19">
        <f t="shared" ref="J70:L70" si="33">SUM(J63:J69)</f>
        <v>707.1</v>
      </c>
      <c r="K70" s="25"/>
      <c r="L70" s="19">
        <f t="shared" si="33"/>
        <v>88.3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608</v>
      </c>
      <c r="G81" s="32">
        <f t="shared" ref="G81" si="38">G70+G80</f>
        <v>26.300000000000004</v>
      </c>
      <c r="H81" s="32">
        <f t="shared" ref="H81" si="39">H70+H80</f>
        <v>30.5</v>
      </c>
      <c r="I81" s="32">
        <f t="shared" ref="I81" si="40">I70+I80</f>
        <v>81.499999999999986</v>
      </c>
      <c r="J81" s="32">
        <f t="shared" ref="J81:L81" si="41">J70+J80</f>
        <v>707.1</v>
      </c>
      <c r="K81" s="32"/>
      <c r="L81" s="32">
        <f t="shared" si="41"/>
        <v>88.3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26.7</v>
      </c>
      <c r="H82" s="40">
        <v>23.9</v>
      </c>
      <c r="I82" s="40">
        <v>35</v>
      </c>
      <c r="J82" s="40">
        <v>461.4</v>
      </c>
      <c r="K82" s="41" t="s">
        <v>59</v>
      </c>
      <c r="L82" s="40">
        <v>79.61</v>
      </c>
    </row>
    <row r="83" spans="1:12" ht="14.4" x14ac:dyDescent="0.3">
      <c r="A83" s="23"/>
      <c r="B83" s="15"/>
      <c r="C83" s="11"/>
      <c r="D83" s="6" t="s">
        <v>26</v>
      </c>
      <c r="E83" s="42" t="s">
        <v>60</v>
      </c>
      <c r="F83" s="43">
        <v>60</v>
      </c>
      <c r="G83" s="43">
        <v>0.5</v>
      </c>
      <c r="H83" s="43">
        <v>6</v>
      </c>
      <c r="I83" s="43">
        <v>1.6</v>
      </c>
      <c r="J83" s="43">
        <v>63</v>
      </c>
      <c r="K83" s="44">
        <v>30</v>
      </c>
      <c r="L83" s="43">
        <v>6.65</v>
      </c>
    </row>
    <row r="84" spans="1:12" ht="14.4" x14ac:dyDescent="0.3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</v>
      </c>
      <c r="H84" s="43">
        <v>0</v>
      </c>
      <c r="I84" s="43">
        <v>9.6999999999999993</v>
      </c>
      <c r="J84" s="43">
        <v>38.700000000000003</v>
      </c>
      <c r="K84" s="44">
        <v>349</v>
      </c>
      <c r="L84" s="43">
        <v>3.23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4.7</v>
      </c>
      <c r="H85" s="43">
        <v>12.4</v>
      </c>
      <c r="I85" s="43">
        <v>10.1</v>
      </c>
      <c r="J85" s="43">
        <v>171.8</v>
      </c>
      <c r="K85" s="44">
        <v>3</v>
      </c>
      <c r="L85" s="43">
        <v>20.73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23</v>
      </c>
      <c r="F87" s="43">
        <v>20</v>
      </c>
      <c r="G87" s="43">
        <v>1.3</v>
      </c>
      <c r="H87" s="43">
        <v>0.2</v>
      </c>
      <c r="I87" s="43">
        <v>8.5</v>
      </c>
      <c r="J87" s="43">
        <v>40.799999999999997</v>
      </c>
      <c r="K87" s="44" t="s">
        <v>48</v>
      </c>
      <c r="L87" s="43">
        <v>1.48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33.199999999999996</v>
      </c>
      <c r="H89" s="19">
        <f t="shared" ref="H89" si="43">SUM(H82:H88)</f>
        <v>42.5</v>
      </c>
      <c r="I89" s="19">
        <f t="shared" ref="I89" si="44">SUM(I82:I88)</f>
        <v>64.900000000000006</v>
      </c>
      <c r="J89" s="19">
        <f t="shared" ref="J89:L89" si="45">SUM(J82:J88)</f>
        <v>775.7</v>
      </c>
      <c r="K89" s="25"/>
      <c r="L89" s="19">
        <f t="shared" si="45"/>
        <v>111.70000000000002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33.199999999999996</v>
      </c>
      <c r="H100" s="32">
        <f t="shared" ref="H100" si="51">H89+H99</f>
        <v>42.5</v>
      </c>
      <c r="I100" s="32">
        <f t="shared" ref="I100" si="52">I89+I99</f>
        <v>64.900000000000006</v>
      </c>
      <c r="J100" s="32">
        <f t="shared" ref="J100:L100" si="53">J89+J99</f>
        <v>775.7</v>
      </c>
      <c r="K100" s="32"/>
      <c r="L100" s="32">
        <f t="shared" si="53"/>
        <v>111.70000000000002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250</v>
      </c>
      <c r="G101" s="40">
        <v>23</v>
      </c>
      <c r="H101" s="40">
        <v>26.1</v>
      </c>
      <c r="I101" s="40">
        <v>46.6</v>
      </c>
      <c r="J101" s="40">
        <v>513.4</v>
      </c>
      <c r="K101" s="41">
        <v>265</v>
      </c>
      <c r="L101" s="40">
        <v>75.48</v>
      </c>
    </row>
    <row r="102" spans="1:12" ht="14.4" x14ac:dyDescent="0.3">
      <c r="A102" s="23"/>
      <c r="B102" s="15"/>
      <c r="C102" s="11"/>
      <c r="D102" s="6" t="s">
        <v>26</v>
      </c>
      <c r="E102" s="42" t="s">
        <v>43</v>
      </c>
      <c r="F102" s="43">
        <v>60</v>
      </c>
      <c r="G102" s="43">
        <v>0.8</v>
      </c>
      <c r="H102" s="43">
        <v>3.1</v>
      </c>
      <c r="I102" s="43">
        <v>4.8</v>
      </c>
      <c r="J102" s="43">
        <v>51</v>
      </c>
      <c r="K102" s="44">
        <v>11</v>
      </c>
      <c r="L102" s="43">
        <v>2.3199999999999998</v>
      </c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0.5</v>
      </c>
      <c r="H103" s="43">
        <v>0.2</v>
      </c>
      <c r="I103" s="43">
        <v>21.5</v>
      </c>
      <c r="J103" s="43">
        <v>99.4</v>
      </c>
      <c r="K103" s="44">
        <v>441</v>
      </c>
      <c r="L103" s="43">
        <v>6.53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4.7</v>
      </c>
      <c r="H104" s="43">
        <v>12.4</v>
      </c>
      <c r="I104" s="43">
        <v>10.1</v>
      </c>
      <c r="J104" s="43">
        <v>171.8</v>
      </c>
      <c r="K104" s="44">
        <v>3</v>
      </c>
      <c r="L104" s="43">
        <v>20.73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23</v>
      </c>
      <c r="F106" s="43">
        <v>20</v>
      </c>
      <c r="G106" s="43">
        <v>1.3</v>
      </c>
      <c r="H106" s="43">
        <v>0.2</v>
      </c>
      <c r="I106" s="43">
        <v>8.5</v>
      </c>
      <c r="J106" s="43">
        <v>40.799999999999997</v>
      </c>
      <c r="K106" s="44" t="s">
        <v>48</v>
      </c>
      <c r="L106" s="43">
        <v>1.48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30.3</v>
      </c>
      <c r="H108" s="19">
        <f t="shared" si="54"/>
        <v>42.000000000000007</v>
      </c>
      <c r="I108" s="19">
        <f t="shared" si="54"/>
        <v>91.5</v>
      </c>
      <c r="J108" s="19">
        <f t="shared" si="54"/>
        <v>876.39999999999986</v>
      </c>
      <c r="K108" s="25"/>
      <c r="L108" s="19">
        <f t="shared" ref="L108" si="55">SUM(L101:L107)</f>
        <v>106.54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30.3</v>
      </c>
      <c r="H119" s="32">
        <f t="shared" ref="H119" si="59">H108+H118</f>
        <v>42.000000000000007</v>
      </c>
      <c r="I119" s="32">
        <f t="shared" ref="I119" si="60">I108+I118</f>
        <v>91.5</v>
      </c>
      <c r="J119" s="32">
        <f t="shared" ref="J119:L119" si="61">J108+J118</f>
        <v>876.39999999999986</v>
      </c>
      <c r="K119" s="32"/>
      <c r="L119" s="32">
        <f t="shared" si="61"/>
        <v>106.54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2.5</v>
      </c>
      <c r="H120" s="40">
        <v>8.3000000000000007</v>
      </c>
      <c r="I120" s="40">
        <v>15.6</v>
      </c>
      <c r="J120" s="40">
        <v>147</v>
      </c>
      <c r="K120" s="41">
        <v>203</v>
      </c>
      <c r="L120" s="40">
        <v>13.99</v>
      </c>
    </row>
    <row r="121" spans="1:12" ht="14.4" x14ac:dyDescent="0.3">
      <c r="A121" s="14"/>
      <c r="B121" s="15"/>
      <c r="C121" s="11"/>
      <c r="D121" s="6" t="s">
        <v>21</v>
      </c>
      <c r="E121" s="42" t="s">
        <v>63</v>
      </c>
      <c r="F121" s="43">
        <v>100</v>
      </c>
      <c r="G121" s="43">
        <v>16.8</v>
      </c>
      <c r="H121" s="43">
        <v>21.1</v>
      </c>
      <c r="I121" s="43">
        <v>8.4</v>
      </c>
      <c r="J121" s="43">
        <v>290.5</v>
      </c>
      <c r="K121" s="44">
        <v>38</v>
      </c>
      <c r="L121" s="43">
        <v>55.45</v>
      </c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208</v>
      </c>
      <c r="G122" s="43">
        <v>0.1</v>
      </c>
      <c r="H122" s="43">
        <v>0</v>
      </c>
      <c r="I122" s="43">
        <v>7.9</v>
      </c>
      <c r="J122" s="43">
        <v>32.200000000000003</v>
      </c>
      <c r="K122" s="44">
        <v>376</v>
      </c>
      <c r="L122" s="43">
        <v>3.31</v>
      </c>
    </row>
    <row r="123" spans="1:12" ht="14.4" x14ac:dyDescent="0.3">
      <c r="A123" s="14"/>
      <c r="B123" s="15"/>
      <c r="C123" s="11"/>
      <c r="D123" s="7" t="s">
        <v>23</v>
      </c>
      <c r="E123" s="42" t="s">
        <v>23</v>
      </c>
      <c r="F123" s="43">
        <v>20</v>
      </c>
      <c r="G123" s="43">
        <v>1.3</v>
      </c>
      <c r="H123" s="43">
        <v>0.2</v>
      </c>
      <c r="I123" s="43">
        <v>8.5</v>
      </c>
      <c r="J123" s="43">
        <v>40.799999999999997</v>
      </c>
      <c r="K123" s="44" t="s">
        <v>48</v>
      </c>
      <c r="L123" s="43">
        <v>1.48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50</v>
      </c>
      <c r="F125" s="43">
        <v>60</v>
      </c>
      <c r="G125" s="43">
        <v>1.1000000000000001</v>
      </c>
      <c r="H125" s="43">
        <v>6.1</v>
      </c>
      <c r="I125" s="43">
        <v>9.6999999999999993</v>
      </c>
      <c r="J125" s="43">
        <v>98.2</v>
      </c>
      <c r="K125" s="44">
        <v>50</v>
      </c>
      <c r="L125" s="43">
        <v>4.9000000000000004</v>
      </c>
    </row>
    <row r="126" spans="1:12" ht="14.4" x14ac:dyDescent="0.3">
      <c r="A126" s="14"/>
      <c r="B126" s="15"/>
      <c r="C126" s="11"/>
      <c r="D126" s="6" t="s">
        <v>23</v>
      </c>
      <c r="E126" s="42" t="s">
        <v>54</v>
      </c>
      <c r="F126" s="43">
        <v>30</v>
      </c>
      <c r="G126" s="43">
        <v>2.2999999999999998</v>
      </c>
      <c r="H126" s="43">
        <v>0.2</v>
      </c>
      <c r="I126" s="43">
        <v>15.1</v>
      </c>
      <c r="J126" s="43">
        <v>71</v>
      </c>
      <c r="K126" s="44" t="s">
        <v>48</v>
      </c>
      <c r="L126" s="43">
        <v>2.1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618</v>
      </c>
      <c r="G127" s="19">
        <f t="shared" ref="G127:J127" si="62">SUM(G120:G126)</f>
        <v>24.100000000000005</v>
      </c>
      <c r="H127" s="19">
        <f t="shared" si="62"/>
        <v>35.900000000000006</v>
      </c>
      <c r="I127" s="19">
        <f t="shared" si="62"/>
        <v>65.199999999999989</v>
      </c>
      <c r="J127" s="19">
        <f t="shared" si="62"/>
        <v>679.7</v>
      </c>
      <c r="K127" s="25"/>
      <c r="L127" s="19">
        <f t="shared" ref="L127" si="63">SUM(L120:L126)</f>
        <v>81.23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618</v>
      </c>
      <c r="G138" s="32">
        <f t="shared" ref="G138" si="66">G127+G137</f>
        <v>24.100000000000005</v>
      </c>
      <c r="H138" s="32">
        <f t="shared" ref="H138" si="67">H127+H137</f>
        <v>35.900000000000006</v>
      </c>
      <c r="I138" s="32">
        <f t="shared" ref="I138" si="68">I127+I137</f>
        <v>65.199999999999989</v>
      </c>
      <c r="J138" s="32">
        <f t="shared" ref="J138:L138" si="69">J127+J137</f>
        <v>679.7</v>
      </c>
      <c r="K138" s="32"/>
      <c r="L138" s="32">
        <f t="shared" si="69"/>
        <v>81.23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19.8</v>
      </c>
      <c r="H139" s="40">
        <v>35.9</v>
      </c>
      <c r="I139" s="40">
        <v>3.8</v>
      </c>
      <c r="J139" s="40">
        <v>417.6</v>
      </c>
      <c r="K139" s="41">
        <v>214</v>
      </c>
      <c r="L139" s="40">
        <v>61.18</v>
      </c>
    </row>
    <row r="140" spans="1:12" ht="14.4" x14ac:dyDescent="0.3">
      <c r="A140" s="23"/>
      <c r="B140" s="15"/>
      <c r="C140" s="11"/>
      <c r="D140" s="6" t="s">
        <v>26</v>
      </c>
      <c r="E140" s="42" t="s">
        <v>43</v>
      </c>
      <c r="F140" s="43">
        <v>60</v>
      </c>
      <c r="G140" s="43">
        <v>0.8</v>
      </c>
      <c r="H140" s="43">
        <v>3.1</v>
      </c>
      <c r="I140" s="43">
        <v>4.8</v>
      </c>
      <c r="J140" s="43">
        <v>51</v>
      </c>
      <c r="K140" s="44">
        <v>11</v>
      </c>
      <c r="L140" s="43">
        <v>2.3199999999999998</v>
      </c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9.6999999999999993</v>
      </c>
      <c r="J141" s="43">
        <v>38.700000000000003</v>
      </c>
      <c r="K141" s="44">
        <v>349</v>
      </c>
      <c r="L141" s="43">
        <v>3.23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4.7</v>
      </c>
      <c r="H142" s="43">
        <v>12.4</v>
      </c>
      <c r="I142" s="43">
        <v>10.1</v>
      </c>
      <c r="J142" s="43">
        <v>171.8</v>
      </c>
      <c r="K142" s="44">
        <v>3</v>
      </c>
      <c r="L142" s="43">
        <v>20.73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23</v>
      </c>
      <c r="F144" s="43">
        <v>20</v>
      </c>
      <c r="G144" s="43">
        <v>1.3</v>
      </c>
      <c r="H144" s="43">
        <v>0.2</v>
      </c>
      <c r="I144" s="43">
        <v>8.5</v>
      </c>
      <c r="J144" s="43">
        <v>40.799999999999997</v>
      </c>
      <c r="K144" s="44" t="s">
        <v>48</v>
      </c>
      <c r="L144" s="43">
        <v>1.48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26.6</v>
      </c>
      <c r="H146" s="19">
        <f t="shared" si="70"/>
        <v>51.6</v>
      </c>
      <c r="I146" s="19">
        <f t="shared" si="70"/>
        <v>36.9</v>
      </c>
      <c r="J146" s="19">
        <f t="shared" si="70"/>
        <v>719.9</v>
      </c>
      <c r="K146" s="25"/>
      <c r="L146" s="19">
        <f t="shared" ref="L146" si="71">SUM(L139:L145)</f>
        <v>88.940000000000012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26.6</v>
      </c>
      <c r="H157" s="32">
        <f t="shared" ref="H157" si="75">H146+H156</f>
        <v>51.6</v>
      </c>
      <c r="I157" s="32">
        <f t="shared" ref="I157" si="76">I146+I156</f>
        <v>36.9</v>
      </c>
      <c r="J157" s="32">
        <f t="shared" ref="J157:L157" si="77">J146+J156</f>
        <v>719.9</v>
      </c>
      <c r="K157" s="32"/>
      <c r="L157" s="32">
        <f t="shared" si="77"/>
        <v>88.940000000000012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110</v>
      </c>
      <c r="G158" s="40">
        <v>17.3</v>
      </c>
      <c r="H158" s="40">
        <v>5</v>
      </c>
      <c r="I158" s="40">
        <v>1</v>
      </c>
      <c r="J158" s="40">
        <v>118.6</v>
      </c>
      <c r="K158" s="41">
        <v>227</v>
      </c>
      <c r="L158" s="40">
        <v>46.83</v>
      </c>
    </row>
    <row r="159" spans="1:12" ht="14.4" x14ac:dyDescent="0.3">
      <c r="A159" s="23"/>
      <c r="B159" s="15"/>
      <c r="C159" s="11"/>
      <c r="D159" s="6" t="s">
        <v>21</v>
      </c>
      <c r="E159" s="42" t="s">
        <v>66</v>
      </c>
      <c r="F159" s="43">
        <v>200</v>
      </c>
      <c r="G159" s="43">
        <v>4.2</v>
      </c>
      <c r="H159" s="43">
        <v>7.4</v>
      </c>
      <c r="I159" s="43">
        <v>26.5</v>
      </c>
      <c r="J159" s="43">
        <v>190.6</v>
      </c>
      <c r="K159" s="44">
        <v>312</v>
      </c>
      <c r="L159" s="43">
        <v>15.05</v>
      </c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0.5</v>
      </c>
      <c r="H160" s="43">
        <v>0.2</v>
      </c>
      <c r="I160" s="43">
        <v>21.5</v>
      </c>
      <c r="J160" s="43">
        <v>99.4</v>
      </c>
      <c r="K160" s="44">
        <v>441</v>
      </c>
      <c r="L160" s="43">
        <v>6.53</v>
      </c>
    </row>
    <row r="161" spans="1:12" ht="14.4" x14ac:dyDescent="0.3">
      <c r="A161" s="23"/>
      <c r="B161" s="15"/>
      <c r="C161" s="11"/>
      <c r="D161" s="7" t="s">
        <v>23</v>
      </c>
      <c r="E161" s="42" t="s">
        <v>23</v>
      </c>
      <c r="F161" s="43">
        <v>20</v>
      </c>
      <c r="G161" s="43">
        <v>1.3</v>
      </c>
      <c r="H161" s="43">
        <v>0.2</v>
      </c>
      <c r="I161" s="43">
        <v>8.5</v>
      </c>
      <c r="J161" s="43">
        <v>40.799999999999997</v>
      </c>
      <c r="K161" s="44" t="s">
        <v>48</v>
      </c>
      <c r="L161" s="43">
        <v>1.48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67</v>
      </c>
      <c r="F163" s="43">
        <v>60</v>
      </c>
      <c r="G163" s="43">
        <v>0.6</v>
      </c>
      <c r="H163" s="43">
        <v>6.1</v>
      </c>
      <c r="I163" s="43">
        <v>1.7</v>
      </c>
      <c r="J163" s="43">
        <v>63.6</v>
      </c>
      <c r="K163" s="44">
        <v>19</v>
      </c>
      <c r="L163" s="43">
        <v>8.4499999999999993</v>
      </c>
    </row>
    <row r="164" spans="1:12" ht="14.4" x14ac:dyDescent="0.3">
      <c r="A164" s="23"/>
      <c r="B164" s="15"/>
      <c r="C164" s="11"/>
      <c r="D164" s="6" t="s">
        <v>23</v>
      </c>
      <c r="E164" s="42" t="s">
        <v>71</v>
      </c>
      <c r="F164" s="43">
        <v>30</v>
      </c>
      <c r="G164" s="43">
        <v>2.2999999999999998</v>
      </c>
      <c r="H164" s="43">
        <v>0.2</v>
      </c>
      <c r="I164" s="43">
        <v>15.1</v>
      </c>
      <c r="J164" s="43">
        <v>71</v>
      </c>
      <c r="K164" s="44" t="s">
        <v>48</v>
      </c>
      <c r="L164" s="43">
        <v>2.1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26.200000000000003</v>
      </c>
      <c r="H165" s="19">
        <f t="shared" si="78"/>
        <v>19.099999999999998</v>
      </c>
      <c r="I165" s="19">
        <f t="shared" si="78"/>
        <v>74.3</v>
      </c>
      <c r="J165" s="19">
        <f t="shared" si="78"/>
        <v>584</v>
      </c>
      <c r="K165" s="25"/>
      <c r="L165" s="19">
        <f t="shared" ref="L165" si="79">SUM(L158:L164)</f>
        <v>80.44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26.200000000000003</v>
      </c>
      <c r="H176" s="32">
        <f t="shared" ref="H176" si="83">H165+H175</f>
        <v>19.099999999999998</v>
      </c>
      <c r="I176" s="32">
        <f t="shared" ref="I176" si="84">I165+I175</f>
        <v>74.3</v>
      </c>
      <c r="J176" s="32">
        <f t="shared" ref="J176:L176" si="85">J165+J175</f>
        <v>584</v>
      </c>
      <c r="K176" s="32"/>
      <c r="L176" s="32">
        <f t="shared" si="85"/>
        <v>80.44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2.5</v>
      </c>
      <c r="H177" s="40">
        <v>8.3000000000000007</v>
      </c>
      <c r="I177" s="40">
        <v>15.6</v>
      </c>
      <c r="J177" s="40">
        <v>147</v>
      </c>
      <c r="K177" s="41">
        <v>203</v>
      </c>
      <c r="L177" s="40">
        <v>13.99</v>
      </c>
    </row>
    <row r="178" spans="1:12" ht="14.4" x14ac:dyDescent="0.3">
      <c r="A178" s="23"/>
      <c r="B178" s="15"/>
      <c r="C178" s="11"/>
      <c r="D178" s="6" t="s">
        <v>21</v>
      </c>
      <c r="E178" s="42" t="s">
        <v>68</v>
      </c>
      <c r="F178" s="43">
        <v>110</v>
      </c>
      <c r="G178" s="43">
        <v>22.6</v>
      </c>
      <c r="H178" s="43">
        <v>18.100000000000001</v>
      </c>
      <c r="I178" s="43">
        <v>13.8</v>
      </c>
      <c r="J178" s="43">
        <v>308.8</v>
      </c>
      <c r="K178" s="44">
        <v>474</v>
      </c>
      <c r="L178" s="43">
        <v>76.53</v>
      </c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208</v>
      </c>
      <c r="G179" s="43">
        <v>0.1</v>
      </c>
      <c r="H179" s="43">
        <v>0</v>
      </c>
      <c r="I179" s="43">
        <v>7.9</v>
      </c>
      <c r="J179" s="43">
        <v>32.200000000000003</v>
      </c>
      <c r="K179" s="44">
        <v>376</v>
      </c>
      <c r="L179" s="43">
        <v>3.31</v>
      </c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30</v>
      </c>
      <c r="G180" s="43">
        <v>2.2999999999999998</v>
      </c>
      <c r="H180" s="43">
        <v>0.2</v>
      </c>
      <c r="I180" s="43">
        <v>15.1</v>
      </c>
      <c r="J180" s="43">
        <v>71</v>
      </c>
      <c r="K180" s="44" t="s">
        <v>48</v>
      </c>
      <c r="L180" s="43">
        <v>2.1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43</v>
      </c>
      <c r="F182" s="43">
        <v>60</v>
      </c>
      <c r="G182" s="43">
        <v>0.8</v>
      </c>
      <c r="H182" s="43">
        <v>3.1</v>
      </c>
      <c r="I182" s="43">
        <v>4.8</v>
      </c>
      <c r="J182" s="43">
        <v>51</v>
      </c>
      <c r="K182" s="44">
        <v>11</v>
      </c>
      <c r="L182" s="43">
        <v>2.3199999999999998</v>
      </c>
    </row>
    <row r="183" spans="1:12" ht="14.4" x14ac:dyDescent="0.3">
      <c r="A183" s="23"/>
      <c r="B183" s="15"/>
      <c r="C183" s="11"/>
      <c r="D183" s="6" t="s">
        <v>49</v>
      </c>
      <c r="E183" s="42" t="s">
        <v>69</v>
      </c>
      <c r="F183" s="43">
        <v>50</v>
      </c>
      <c r="G183" s="43">
        <v>0.5</v>
      </c>
      <c r="H183" s="43">
        <v>2.9</v>
      </c>
      <c r="I183" s="43">
        <v>3.8</v>
      </c>
      <c r="J183" s="43">
        <v>44.5</v>
      </c>
      <c r="K183" s="44">
        <v>364</v>
      </c>
      <c r="L183" s="43">
        <v>2.88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658</v>
      </c>
      <c r="G184" s="19">
        <f t="shared" ref="G184:J184" si="86">SUM(G177:G183)</f>
        <v>28.800000000000004</v>
      </c>
      <c r="H184" s="19">
        <f t="shared" si="86"/>
        <v>32.6</v>
      </c>
      <c r="I184" s="19">
        <f t="shared" si="86"/>
        <v>60.999999999999993</v>
      </c>
      <c r="J184" s="19">
        <f t="shared" si="86"/>
        <v>654.5</v>
      </c>
      <c r="K184" s="25"/>
      <c r="L184" s="19">
        <f t="shared" ref="L184" si="87">SUM(L177:L183)</f>
        <v>101.12999999999998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658</v>
      </c>
      <c r="G195" s="32">
        <f t="shared" ref="G195" si="90">G184+G194</f>
        <v>28.800000000000004</v>
      </c>
      <c r="H195" s="32">
        <f t="shared" ref="H195" si="91">H184+H194</f>
        <v>32.6</v>
      </c>
      <c r="I195" s="32">
        <f t="shared" ref="I195" si="92">I184+I194</f>
        <v>60.999999999999993</v>
      </c>
      <c r="J195" s="32">
        <f t="shared" ref="J195:L195" si="93">J184+J194</f>
        <v>654.5</v>
      </c>
      <c r="K195" s="32"/>
      <c r="L195" s="32">
        <f t="shared" si="93"/>
        <v>101.12999999999998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30.410000000000004</v>
      </c>
      <c r="H196" s="34">
        <f t="shared" si="94"/>
        <v>37.330000000000005</v>
      </c>
      <c r="I196" s="34">
        <f t="shared" si="94"/>
        <v>69.61999999999999</v>
      </c>
      <c r="J196" s="34">
        <f t="shared" si="94"/>
        <v>740.56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91.179000000000002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horizontalCentered="1"/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2024-04-13T08:52:48Z</cp:lastPrinted>
  <dcterms:created xsi:type="dcterms:W3CDTF">2022-05-16T14:23:56Z</dcterms:created>
  <dcterms:modified xsi:type="dcterms:W3CDTF">2024-09-04T09:52:23Z</dcterms:modified>
</cp:coreProperties>
</file>